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  <sheet state="visible" name="Лист2" sheetId="2" r:id="rId4"/>
  </sheets>
  <definedNames>
    <definedName hidden="1" localSheetId="0" name="_xlnm._FilterDatabase">'Лист1'!$A$1:$E$18</definedName>
  </definedNames>
  <calcPr/>
</workbook>
</file>

<file path=xl/sharedStrings.xml><?xml version="1.0" encoding="utf-8"?>
<sst xmlns="http://schemas.openxmlformats.org/spreadsheetml/2006/main" count="130" uniqueCount="96">
  <si>
    <t>РАСПИСАНИЕ ОТКРЫТЫХ ВЕБИНАРОВ ОЛИМПИАДЫ "IT-ПЛАНЕТА"</t>
  </si>
  <si>
    <t>Для регистрации и получения напоминаний об интересующем Вас вебинаре пройдите по ссылке, нажмите на кнопку "Войти в вебинар" и введите свои данные.
Ссылки на записи завершённых вебинаров приведены в конце списка</t>
  </si>
  <si>
    <t>НАЗВАНИЕ</t>
  </si>
  <si>
    <t>КОНКУРС</t>
  </si>
  <si>
    <t>ОПИСАНИЕ</t>
  </si>
  <si>
    <t>СТАТУС</t>
  </si>
  <si>
    <t>ССЫЛКА</t>
  </si>
  <si>
    <t>Как победить в конкурсе "Доступная среда"</t>
  </si>
  <si>
    <t>Конкурс «Доступная среда»</t>
  </si>
  <si>
    <r>
      <t xml:space="preserve">Данный вебинар позволит подготовиться к участию в конкурсе и разобраться в особенностях предложенного задания. Вы сможете сформировать представление о наиболее распространённых проблемах, возникающих у людей с ограниченными возможностями здоровья в городских условиях и общественных местах.вызванных нарушенными функциями организма, познакомитесь с существующим мировым и отечественным опытом по решению данных проблем, а также определите свой путь участия в конкурсе.    
</t>
    </r>
    <r>
      <rPr>
        <i/>
      </rPr>
      <t>Спикеры: Александр Семёнов, преподаватель Ковровского транспортного колледжа, Вера Коновалова, директор Ассоциации "Национальное объединение "Доступная Городская среда"</t>
    </r>
  </si>
  <si>
    <r>
      <t xml:space="preserve">Состоится
</t>
    </r>
    <r>
      <rPr>
        <b/>
      </rPr>
      <t>21 февраля в 14:00</t>
    </r>
  </si>
  <si>
    <t>Варианты изготовления печатных плат</t>
  </si>
  <si>
    <t>Конкурс свободной робототехники «РобоФабрика»</t>
  </si>
  <si>
    <r>
      <rPr/>
      <t xml:space="preserve">На вебинаре будут рассмотрены варианты изготовления печатной платы своими руками и подготовке к отправке шаблона для изготовлению печатной платы на производстве.
</t>
    </r>
    <r>
      <t>Спикер: Тимур Рафиков, инженер отдела испытаний на спецфакторы и безотказность АО "РНИИ "Электронстандарт"</t>
    </r>
  </si>
  <si>
    <r>
      <t xml:space="preserve">Состоится
</t>
    </r>
    <r>
      <rPr>
        <b/>
      </rPr>
      <t>21 февраля в 19.00</t>
    </r>
  </si>
  <si>
    <t>Компьютерная графика: тренды и современные инструменты</t>
  </si>
  <si>
    <t>Конкурс «3D-моделирование»</t>
  </si>
  <si>
    <r>
      <t xml:space="preserve">В рамках вебинара вы сможете получить представление о том, что представляет собой современный мир компьютерной графики, в том числе узнать, какие специалисты трудятся в данной области, какие эффективные инструменты сегодня используются для работы и какие тренды определяют, как будет выглядеть готовый продукт. 
Также вы сможете узнать, как эффективно и качественно подготовить проект для участия в конкурсе "3D-моделирование" и получите возможность задать эксперту все интересующие вас вопросы, возникшие в ходе работы. 
</t>
    </r>
    <r>
      <rPr>
        <i/>
      </rPr>
      <t>Спикер: Тимур Рамазанов, генеральный директор студии «Ключевой кадр»</t>
    </r>
  </si>
  <si>
    <r>
      <rPr/>
      <t>Состоится</t>
    </r>
    <r>
      <t xml:space="preserve">
24 февраля в 13:00</t>
    </r>
  </si>
  <si>
    <t>Мир людей с нарушенным зрением</t>
  </si>
  <si>
    <t>Все конкурсы номинации «Неограниченные возможности»</t>
  </si>
  <si>
    <t xml:space="preserve">Данный вебинар, который проведут спикеры с соответствующим видом инвалидности, позволит участникам лучше понять потребности людей с ограниченным/отсутствующим зрением и задать все существующие вопросы, что будет основой для разработки качественного проекта. </t>
  </si>
  <si>
    <r>
      <t xml:space="preserve">Планируется на
</t>
    </r>
    <r>
      <rPr>
        <b/>
      </rPr>
      <t>25 февраля в 16:00</t>
    </r>
  </si>
  <si>
    <t>Робофабрика: регламент конкурса и разбор работ прошлого года</t>
  </si>
  <si>
    <r>
      <rPr/>
      <t xml:space="preserve">На вебинаре будет разобран регламент каждой номинации конкурса Робофабрика (Эскиз, Проект, Изделие). На примере некоторых работ-победителей прошлых лет будут даны рекомендации о выигрышном представлении своего проекта. 
</t>
    </r>
    <r>
      <t>Спикер: Дмитрий Кропанев, руководитель проектов АО "РОББО"</t>
    </r>
  </si>
  <si>
    <r>
      <t xml:space="preserve">Состоится
</t>
    </r>
    <r>
      <rPr>
        <b/>
      </rPr>
      <t>25 февраля в 19.00</t>
    </r>
  </si>
  <si>
    <t>Мобильная разработка</t>
  </si>
  <si>
    <t>Конкурс «Разработка мобильных приложений»</t>
  </si>
  <si>
    <t>- мобильная экосистема
- требования мобильных платформ и их ограниения
- основные модели монетизации мобильных приложений
- конкуренты и конкуренция в апсторах</t>
  </si>
  <si>
    <r>
      <t xml:space="preserve">Планируется на
</t>
    </r>
    <r>
      <rPr>
        <b/>
      </rPr>
      <t>26 февраля в 12:00</t>
    </r>
    <r>
      <t xml:space="preserve">
(время может измениться)</t>
    </r>
  </si>
  <si>
    <t>Современные средства тестирования в 1С</t>
  </si>
  <si>
    <t xml:space="preserve">
Конкурс «Программирование 1C:Предприятие 8»</t>
  </si>
  <si>
    <r>
      <t xml:space="preserve">Что нужно, чтобы разработать качественную программу? Конечно, нужно понять требования, правильно разработать архитектуру, написать элегантный понятный код, соответствующий всем стандартам кодирования. Но, пока программы пишут не искины, а живые люди - этого не достаточно. Результат нужно тщательно протестировать, исправить найденные ошибки, снова протестировать, а потом ещё много раз протестировать перед выпуском релиза или переносом доработки в рабочую систему. Для того, чтобы сделать тестирование проще, интереснее и результативнее, разработаны специальные средства. На вебинаре мы рассмотрим, какие средства тестирования есть для 1С, и как их наиболее эффективно применять.
</t>
    </r>
    <r>
      <rPr>
        <i/>
      </rPr>
      <t xml:space="preserve">Спикер: Михаил Адигеев, руководитель отдела программных разработок и поддержки компании "ГЭНДАЛЬФ"  </t>
    </r>
  </si>
  <si>
    <r>
      <t xml:space="preserve">Состоится
</t>
    </r>
    <r>
      <rPr>
        <b/>
      </rPr>
      <t>26 февраля в 16.00</t>
    </r>
  </si>
  <si>
    <t>Мир людей с нарушнным слухом</t>
  </si>
  <si>
    <t xml:space="preserve">Данный вебинар, который проведут спикеры с соответствующим видом инвалидности, позволит участникам лучше понять потребности людей с ограниченным/отсутствующим слухом и задать все существующие вопросы, что будет основой для разработки качественного проекта. </t>
  </si>
  <si>
    <r>
      <t xml:space="preserve">Состоится
</t>
    </r>
    <r>
      <rPr>
        <b/>
      </rPr>
      <t>26 февраля в 14:00</t>
    </r>
  </si>
  <si>
    <t>Мир людей с нарушенной двигательной активностью</t>
  </si>
  <si>
    <t xml:space="preserve">Данный вебинар, который проведут спикеры с соответствующим видом инвалидности, позволит участникам лучше понять потребности людей с нарушенной двигательной активностью и задать все существующие вопросы, что будет основой для разработки качественного проекта. </t>
  </si>
  <si>
    <r>
      <t xml:space="preserve">Состоится
</t>
    </r>
    <r>
      <rPr>
        <b/>
      </rPr>
      <t>27 февраля в 14:00</t>
    </r>
  </si>
  <si>
    <t>Трудоустройство для графических дизайнеров: практические советы</t>
  </si>
  <si>
    <r>
      <t xml:space="preserve">В рамках вебинара вы узнаете обо всем, что необходимо специалисту, желающему найти хорошую работу в сфере графического дизайна: как эффективно искать работу в интернете, как составить грамотное резюме, как подготовиться к собеседованию и успешно пройти его. Вы сможете ответить для себя на вопросы, что же лучше - работа в офисе или фриланс? Узнаете о средних зарплатах по регионам в данной отрасли. Также участников ждёт бонус - обзор самых перспективных работодателей. 
</t>
    </r>
    <r>
      <rPr>
        <i/>
      </rPr>
      <t>Спикер: Александра Новокрещина, исполнительный продюсер компании "GENESIS DIGITAL”</t>
    </r>
  </si>
  <si>
    <r>
      <t xml:space="preserve">Состоится
</t>
    </r>
    <r>
      <rPr>
        <b/>
      </rPr>
      <t>2 марта в 13.00</t>
    </r>
  </si>
  <si>
    <t>Как победить в конкурсе "Интернет без границ"</t>
  </si>
  <si>
    <t>Конкурс «Интернет без границ»</t>
  </si>
  <si>
    <t xml:space="preserve">Данный вебинар позволит участникам лучше понять конкурсное задание, а также узнать о воможных направлениях для проектов как с точки зрения целевой аудитории (человека с инваидностью), так и с позиции эксперта (представляющего организацию, работающую над созданием и внедрением решений пободных проблем). </t>
  </si>
  <si>
    <r>
      <t xml:space="preserve">Планируется на
</t>
    </r>
    <r>
      <rPr>
        <b/>
      </rPr>
      <t>6 марта в 15:00</t>
    </r>
    <r>
      <t xml:space="preserve">
(дата и время могут измениться)</t>
    </r>
  </si>
  <si>
    <t>Подходы к управлению проектами</t>
  </si>
  <si>
    <t>Конкурс «Веб-дизайн»</t>
  </si>
  <si>
    <t>Подходы к управлению проектами:
- Обзор методик управления проектами в области создания программного обеспечения (waterfall, scrum/agile)
- специфика веб-проектов
- Waterfall - область применения, инструменты, особенности
- Scrum/Agile - область применения, инструменты, особенности</t>
  </si>
  <si>
    <r>
      <t xml:space="preserve">Планируется на
</t>
    </r>
    <r>
      <rPr>
        <b/>
      </rPr>
      <t>11 марта в 15:00</t>
    </r>
    <r>
      <t xml:space="preserve">
(дата и время могут измениться)</t>
    </r>
  </si>
  <si>
    <t>Продуктовая разработка</t>
  </si>
  <si>
    <t>- гипотеза и проверка гипотизы
- формирование продукта
- пивот
- основные метрики продукта</t>
  </si>
  <si>
    <r>
      <t xml:space="preserve">Планируется на
</t>
    </r>
    <r>
      <rPr>
        <b/>
      </rPr>
      <t>12 марта в 15:00</t>
    </r>
    <r>
      <t xml:space="preserve">
(дата и время могут измениться)</t>
    </r>
  </si>
  <si>
    <t>"Интернет вещей - а что это?"</t>
  </si>
  <si>
    <t>Спикер: Андрей Смирнов, врио генерального директора АО "РОББО"</t>
  </si>
  <si>
    <r>
      <t xml:space="preserve">Состоится
</t>
    </r>
    <r>
      <rPr>
        <b/>
      </rPr>
      <t>18 марта в 19.00</t>
    </r>
  </si>
  <si>
    <t>Обзорный вебинар по Linux</t>
  </si>
  <si>
    <t>Конкурс «Администрирование Linux»</t>
  </si>
  <si>
    <r>
      <t xml:space="preserve">Планируется на
</t>
    </r>
    <r>
      <rPr>
        <b/>
      </rPr>
      <t>19 марта в 15:00</t>
    </r>
    <r>
      <t xml:space="preserve">
(дата и время могут измениться)</t>
    </r>
  </si>
  <si>
    <t>Как победить в конкурсе "Веб-дизайн"</t>
  </si>
  <si>
    <r>
      <t xml:space="preserve">В рамках вебинара будут рассмотрены вопросы, которые позволят Вам подготовить качественную работу и успешно ее презентовать:
- подробный разбор конкурсного задания;
- на что обратить внимание при проектировании;
- подготовка работы к подаче на оценку;
- защита работы на финале.
</t>
    </r>
    <r>
      <rPr>
        <i/>
      </rPr>
      <t>Спикер: Андрей Свинцов, председатель жюри конкурса, исполнительный директор "Моризо Диджитал"</t>
    </r>
  </si>
  <si>
    <t>Вебинар завершён</t>
  </si>
  <si>
    <t>Управление творческим процессом</t>
  </si>
  <si>
    <t>Конкурс «Разработка мобильных приложений», 
Конкурс «Веб-дизайн»</t>
  </si>
  <si>
    <r>
      <t xml:space="preserve">Создание нового – будь то уникальный дизайн, фича для приложения или новый продукт – неотделимо связано с творчеством. При этом само слово «творчество» мы часто связываем с неким независимым от людей процессом, основанным на вдохновении. Давайте разбираться вместе, действительно ли это так: что представляет из себя творческий процесс, как мы можем управлять им, какие модели и методики есть на этот случай и можно ли эту самую «творческую жилку» развить в себе.
</t>
    </r>
    <r>
      <rPr>
        <i/>
      </rPr>
      <t>Спикер: Ксения Дедученко, руководитель интернет-проектов "Моризо Диджитал"</t>
    </r>
  </si>
  <si>
    <t>Номинация "Неограниченные возможности": от выбора темы до финальной защиты</t>
  </si>
  <si>
    <r>
      <t xml:space="preserve">В рамках данного вебинара вы сможете узнать о том, как успешно принять участие в конкурсах номинации "Неограниченные возможности": с чего начать работу, как определиться с темой и собрать хорошую команду, как выстроить процесс разработки и тестирования проекта, чему уделять внимание при разработке, как презентовать проект экспертному жюри.
</t>
    </r>
    <r>
      <rPr>
        <i/>
      </rPr>
      <t>Спикеры: Сергей Шалашный, председатель оргкомитета олимпиады "IT-Планета 2018/19", Михаил Осокин, председатель Владимирской областной общественной организации Всероссийского общества инвалидов</t>
    </r>
  </si>
  <si>
    <t>Робот - от замысла к воплощению</t>
  </si>
  <si>
    <r>
      <t xml:space="preserve">На вебинаре будут рассмотрены основные этапы, которые необходимо пройти каждому создателю робототехнического устройства. Как от идеи прийти к изделию? Что надо знать и уметь?  И вообще - какая идея будет востребована на рынке?  
</t>
    </r>
    <r>
      <rPr>
        <i/>
      </rPr>
      <t>Спикер: Дмитрий Кропанев, руководитель проектов АО "РОББО"</t>
    </r>
  </si>
  <si>
    <t>Скоро здесь появится ссылка на запись вебинара</t>
  </si>
  <si>
    <t>РАСПИСАНИЕ ВЕБИНАРОВ ДЛЯ УЧАСТНИКОВ 2 ЭТАПА И ФИНАЛА ОЛИМПИАДЫ "IT-ПЛАНЕТА"</t>
  </si>
  <si>
    <t>ДАТА И ВРЕМЯ</t>
  </si>
  <si>
    <t>Как подготовиться ко второму отборочному этапу конкурса «Программирование 1C:Предприятие 8»</t>
  </si>
  <si>
    <t>2.  "Как подготовиться ко второму отборочному этапу"
5 марта (вторник). 16:00-17:00 (но на всякий случай лучше ориентироваться до 17:30).
Краткая аннотация:
"Платформа 1С активно развивается, в ней появляются новые возможности, которыми - если не прямо сейчас, то в ближайшем будущем - должен владеть любой профессиональный программист 1С. Поэтому в текущем году задание на второй отборочный этап включает в себя не только алгоритмическую задачу, но и обязательное требование - реализовать решение в виде расширения конфигурации. На вебинаре мы познакомимся с механизмом расширений в том объёме, которого будет необходимо и достаточно для решения задания".</t>
  </si>
  <si>
    <t>планируется в начале марта</t>
  </si>
  <si>
    <t>Ссылка на регистрацию появится позже</t>
  </si>
  <si>
    <t>Разбор задания второго этапа конкурса "Программирование 1C:Предприятие 8"</t>
  </si>
  <si>
    <t>Как победить в конкурсе "Неограниченные возможности"</t>
  </si>
  <si>
    <t>Конкурс «Неограниченные возможности»</t>
  </si>
  <si>
    <t>3. "Разбор задания второго отборочного этапа"
16 апреля (вторник). 16:00-17:00 (но на всякий случай лучше ориентироваться до 17:30).
Краткая аннотация:
"На вебинаре мы разберём задание второго этапа, возможные подходы к решению и ошибки, допущенные участниками."</t>
  </si>
  <si>
    <t>планируется в середине апреля</t>
  </si>
  <si>
    <t>Как подготовиться ко второму отборочному этапу конкурса "Программирование: Java"</t>
  </si>
  <si>
    <t>Конкурс компании Oracle «Программирование: Java»</t>
  </si>
  <si>
    <t>На вебинаре пройдет демонстрация системы тестирования и будет рассказано об окружении, на котором планируется запускать решения участников. Так же будут озвучены темы, которые рекомендуется повторить для успешного выполнения заданий.</t>
  </si>
  <si>
    <t>Как подготовиться к финалу конкурса "Программирование: Java"</t>
  </si>
  <si>
    <r>
      <t xml:space="preserve">Данный вебинар позволит подготовиться к участию в конкурсе и разобраться в особенностях предложенного задания. Вы сможете сформировать представление о наиболее распространённых проблемах, вызванных нарушенными функциями организма, познакомитесь с существующим мировым и отечественным опытом по решению данных проблем, а также определиите свой путь участия в конкурсе. 
</t>
    </r>
    <r>
      <rPr>
        <i/>
      </rPr>
      <t>Спикеры: Михаил Осокин, председатель Владимирской областной общественной организации Всероссийского общества инвалидов, Вера Коновалова, директор Ассоциации "Национальное объединение "Доступная Городская среда"</t>
    </r>
  </si>
  <si>
    <t>Как подготовиться к финалу конкурса "Администрирование Linux"</t>
  </si>
  <si>
    <t>Как победить в конкурсе "Комфортная среда"</t>
  </si>
  <si>
    <t>Конкурс «Комфортная среда»</t>
  </si>
  <si>
    <r>
      <t xml:space="preserve">Данный вебинар позволит подготовиться к участию в конкурсе и разобраться в особенностях предложенного задания. Вы сможете сформировать представление о наиболее распространённых проблемах, возникающих у людей с ограниченными возможностями здоровья в домашних условиях, познакомитесь с существующим мировым и отечественным опытом по решению данных проблем, а также определите свой путь участия в конкурсе.     
</t>
    </r>
    <r>
      <rPr>
        <i/>
      </rPr>
      <t>Спикеры: Вера Коновалова, директор Ассоциации "Национальное объединение "Доступная Городская среда", Роман Монахов, руководитель федерации спорта лиц с поражением опорно-двигателнього аппарата Владимирской области,</t>
    </r>
  </si>
  <si>
    <t>Как успешно пройти интервью на должность Java-разработчика</t>
  </si>
  <si>
    <r>
      <t xml:space="preserve">На вебинаре будет рассмотрен пример типичного собеседования на должность разработчика, а также различные ситуации, которые могут возникнуть в ходе технического интервью. Участникам будут даны советы, как лучше действовать в различных ситуациях в ходе прохождения интервью, и будет рассказано о том, что в большинстве случаев от них хотят увидеть работодатели.
</t>
    </r>
    <r>
      <rPr>
        <i/>
      </rPr>
      <t>Спикер: Артемий Морозов, ведущий разработчик ООО "СимбирСофт"</t>
    </r>
  </si>
  <si>
    <t>"Лучший свободный диплом" как старт карьеры</t>
  </si>
  <si>
    <t>Конкурс «Лучший свободный диплом»</t>
  </si>
  <si>
    <r>
      <t xml:space="preserve">В ходе первой части вебинара участники подробно узнают, как подготовить заявку для конкурса "Лучший свободный диплом", в частности, какие требования предъявляются к участникам конкурса, какие бывают виды работ, как следует оформить заявку, как быть с лицензиями и публикацией работ, какие сопроводительные материалы стоит приложить к своему проекту. Также будут разобраны типичные ошибки и даны рекомендации по опыту предыдущих лет. 
Во второй части вебинара участники узнают о том, каким образом владение свободным ПО поможет построить карьеру и почему его стоит рассматривать как:
- источник получения опыта;
- лучшее резюме;
- бизнес;
- хобби.
В виде бонуса участники вебинара узнают, как попасть на стажировку в Институт системного программирования РАН.
</t>
    </r>
    <r>
      <rPr>
        <i/>
      </rPr>
      <t>Спикер: Алексей Хорошилов, ведущий научный сотрудник ИСП им. В.П. Иванникова РАН.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</si>
</sst>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1.0"/>
      <color rgb="FF000000"/>
      <name val="Arial"/>
    </font>
    <font>
      <b/>
      <sz val="11.0"/>
      <color rgb="FFFF0000"/>
      <name val="Arial"/>
    </font>
    <font>
      <b/>
    </font>
    <font>
      <name val="Arial"/>
    </font>
    <font/>
    <font>
      <b/>
      <u/>
      <color rgb="FF0000FF"/>
    </font>
    <font>
      <i/>
    </font>
    <font>
      <color rgb="FF000000"/>
      <name val="Arial"/>
    </font>
    <font>
      <b/>
      <u/>
      <color rgb="FF0000FF"/>
    </font>
    <font>
      <b/>
      <u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C9FF27"/>
        <bgColor rgb="FFC9FF27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5AF"/>
        <bgColor rgb="FFFFF5AF"/>
      </patternFill>
    </fill>
    <fill>
      <patternFill patternType="solid">
        <fgColor rgb="FFE8FF8E"/>
        <bgColor rgb="FFE8FF8E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3" fontId="2" numFmtId="0" xfId="0" applyAlignment="1" applyFill="1" applyFont="1">
      <alignment horizontal="center" readingOrder="0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2" fillId="4" fontId="1" numFmtId="0" xfId="0" applyAlignment="1" applyBorder="1" applyFont="1">
      <alignment horizontal="center" readingOrder="0" shrinkToFit="0" vertical="center" wrapText="1"/>
    </xf>
    <xf borderId="2" fillId="4" fontId="1" numFmtId="0" xfId="0" applyAlignment="1" applyBorder="1" applyFont="1">
      <alignment horizontal="center" shrinkToFit="0" vertical="center" wrapText="1"/>
    </xf>
    <xf borderId="0" fillId="5" fontId="3" numFmtId="0" xfId="0" applyAlignment="1" applyFill="1" applyFont="1">
      <alignment readingOrder="0" shrinkToFit="0" vertical="center" wrapText="1"/>
    </xf>
    <xf borderId="0" fillId="0" fontId="4" numFmtId="0" xfId="0" applyAlignment="1" applyFont="1">
      <alignment shrinkToFit="0" wrapText="1"/>
    </xf>
    <xf borderId="0" fillId="3" fontId="5" numFmtId="0" xfId="0" applyAlignment="1" applyFont="1">
      <alignment readingOrder="0" shrinkToFit="0" vertical="center" wrapText="1"/>
    </xf>
    <xf borderId="0" fillId="0" fontId="6" numFmtId="0" xfId="0" applyAlignment="1" applyFont="1">
      <alignment readingOrder="0" shrinkToFit="0" vertical="center" wrapText="1"/>
    </xf>
    <xf borderId="0" fillId="0" fontId="5" numFmtId="0" xfId="0" applyAlignment="1" applyFont="1">
      <alignment readingOrder="0" shrinkToFit="0" vertical="center" wrapText="1"/>
    </xf>
    <xf borderId="0" fillId="3" fontId="7" numFmtId="0" xfId="0" applyAlignment="1" applyFont="1">
      <alignment readingOrder="0" shrinkToFit="0" vertical="center" wrapText="1"/>
    </xf>
    <xf borderId="0" fillId="3" fontId="8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6" fontId="3" numFmtId="0" xfId="0" applyAlignment="1" applyFill="1" applyFont="1">
      <alignment readingOrder="0" shrinkToFit="0" vertical="center" wrapText="1"/>
    </xf>
    <xf borderId="0" fillId="6" fontId="8" numFmtId="0" xfId="0" applyAlignment="1" applyFont="1">
      <alignment horizontal="left" readingOrder="0" shrinkToFit="0" vertical="center" wrapText="1"/>
    </xf>
    <xf borderId="0" fillId="6" fontId="5" numFmtId="0" xfId="0" applyAlignment="1" applyFont="1">
      <alignment readingOrder="0" shrinkToFit="0" vertical="center" wrapText="1"/>
    </xf>
    <xf borderId="0" fillId="6" fontId="9" numFmtId="0" xfId="0" applyAlignment="1" applyFont="1">
      <alignment horizontal="left" readingOrder="0" shrinkToFit="0" vertical="center" wrapText="1"/>
    </xf>
    <xf borderId="0" fillId="6" fontId="10" numFmtId="0" xfId="0" applyAlignment="1" applyFont="1">
      <alignment readingOrder="0" shrinkToFit="0" vertical="center" wrapText="1"/>
    </xf>
    <xf borderId="0" fillId="6" fontId="3" numFmtId="0" xfId="0" applyAlignment="1" applyFont="1">
      <alignment readingOrder="0" shrinkToFit="0" vertical="center" wrapText="1"/>
    </xf>
    <xf borderId="0" fillId="0" fontId="5" numFmtId="0" xfId="0" applyAlignment="1" applyFont="1">
      <alignment shrinkToFit="0" vertical="center" wrapText="1"/>
    </xf>
    <xf borderId="0" fillId="6" fontId="4" numFmtId="0" xfId="0" applyAlignment="1" applyFont="1">
      <alignment horizontal="left" shrinkToFit="0" vertical="center" wrapText="1"/>
    </xf>
    <xf borderId="0" fillId="0" fontId="3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0"/>
    <col customWidth="1" min="2" max="2" width="22.86"/>
    <col customWidth="1" min="3" max="3" width="73.29"/>
    <col customWidth="1" min="4" max="4" width="21.43"/>
    <col customWidth="1" min="5" max="5" width="34.86"/>
  </cols>
  <sheetData>
    <row r="1" ht="23.25" customHeight="1">
      <c r="A1" s="1" t="s">
        <v>0</v>
      </c>
    </row>
    <row r="2" ht="30.75" customHeight="1">
      <c r="A2" s="2" t="s">
        <v>1</v>
      </c>
    </row>
    <row r="3">
      <c r="A3" s="3" t="s">
        <v>2</v>
      </c>
      <c r="B3" s="4" t="s">
        <v>3</v>
      </c>
      <c r="C3" s="5" t="s">
        <v>4</v>
      </c>
      <c r="D3" s="4" t="s">
        <v>5</v>
      </c>
      <c r="E3" s="5" t="s">
        <v>6</v>
      </c>
    </row>
    <row r="4">
      <c r="A4" s="6" t="s">
        <v>7</v>
      </c>
      <c r="B4" s="7" t="s">
        <v>8</v>
      </c>
      <c r="C4" s="8" t="s">
        <v>9</v>
      </c>
      <c r="D4" s="8" t="s">
        <v>10</v>
      </c>
      <c r="E4" s="9" t="str">
        <f>HYPERLINK("https://pruffme.com/landing/itp/tmp1549969267","Зарегистрируйтесь на вебинар здесь")</f>
        <v>Зарегистрируйтесь на вебинар здесь</v>
      </c>
    </row>
    <row r="5">
      <c r="A5" s="6" t="s">
        <v>11</v>
      </c>
      <c r="B5" s="10" t="s">
        <v>12</v>
      </c>
      <c r="C5" s="11" t="s">
        <v>13</v>
      </c>
      <c r="D5" s="10" t="s">
        <v>14</v>
      </c>
      <c r="E5" s="9" t="str">
        <f>HYPERLINK("https://pruffme.com/landing/itp/tmp1549970735","Зарегистрируйтесь на вебинар здесь")</f>
        <v>Зарегистрируйтесь на вебинар здесь</v>
      </c>
    </row>
    <row r="6">
      <c r="A6" s="6" t="s">
        <v>15</v>
      </c>
      <c r="B6" s="12" t="s">
        <v>16</v>
      </c>
      <c r="C6" s="8" t="s">
        <v>17</v>
      </c>
      <c r="D6" s="13" t="s">
        <v>18</v>
      </c>
      <c r="E6" s="9" t="str">
        <f>HYPERLINK("https://pruffme.com/landing/itp/tmp1549970927","Зарегистрируйтесь на вебинар здесь")</f>
        <v>Зарегистрируйтесь на вебинар здесь</v>
      </c>
    </row>
    <row r="7">
      <c r="A7" s="6" t="s">
        <v>19</v>
      </c>
      <c r="B7" s="10" t="s">
        <v>20</v>
      </c>
      <c r="C7" s="10" t="s">
        <v>21</v>
      </c>
      <c r="D7" s="10" t="s">
        <v>22</v>
      </c>
      <c r="E7" s="9" t="str">
        <f>HYPERLINK("https://pruffme.com/landing/itp/tmp1549973005","Зарегистрируйтесь на вебинар здесь")</f>
        <v>Зарегистрируйтесь на вебинар здесь</v>
      </c>
    </row>
    <row r="8">
      <c r="A8" s="6" t="s">
        <v>23</v>
      </c>
      <c r="B8" s="10" t="s">
        <v>12</v>
      </c>
      <c r="C8" s="11" t="s">
        <v>24</v>
      </c>
      <c r="D8" s="10" t="s">
        <v>25</v>
      </c>
      <c r="E8" s="9" t="str">
        <f>HYPERLINK("https://pruffme.com/landing/itp/tmp1549971198","Зарегистрируйтесь на вебинар здесь")</f>
        <v>Зарегистрируйтесь на вебинар здесь</v>
      </c>
    </row>
    <row r="9">
      <c r="A9" s="6" t="s">
        <v>26</v>
      </c>
      <c r="B9" s="12" t="s">
        <v>27</v>
      </c>
      <c r="C9" s="12" t="s">
        <v>28</v>
      </c>
      <c r="D9" s="10" t="s">
        <v>29</v>
      </c>
      <c r="E9" s="9" t="str">
        <f>HYPERLINK("https://pruffme.com/landing/itp/tmp1549973779","Зарегистрируйтесь на вебинар здесь")</f>
        <v>Зарегистрируйтесь на вебинар здесь</v>
      </c>
    </row>
    <row r="10">
      <c r="A10" s="6" t="s">
        <v>30</v>
      </c>
      <c r="B10" s="10" t="s">
        <v>31</v>
      </c>
      <c r="C10" s="10" t="s">
        <v>32</v>
      </c>
      <c r="D10" s="10" t="s">
        <v>33</v>
      </c>
      <c r="E10" s="9" t="str">
        <f>HYPERLINK("https://pruffme.com/landing/itp/tmp1549971783","Зарегистрируйтесь на вебинар здесь")</f>
        <v>Зарегистрируйтесь на вебинар здесь</v>
      </c>
    </row>
    <row r="11">
      <c r="A11" s="6" t="s">
        <v>34</v>
      </c>
      <c r="B11" s="10" t="s">
        <v>20</v>
      </c>
      <c r="C11" s="10" t="s">
        <v>35</v>
      </c>
      <c r="D11" s="10" t="s">
        <v>36</v>
      </c>
      <c r="E11" s="9" t="str">
        <f>HYPERLINK("https://pruffme.com/landing/itp/tmp1549973292","Зарегистрируйтесь на вебинар здесь")</f>
        <v>Зарегистрируйтесь на вебинар здесь</v>
      </c>
    </row>
    <row r="12">
      <c r="A12" s="6" t="s">
        <v>37</v>
      </c>
      <c r="B12" s="10" t="s">
        <v>20</v>
      </c>
      <c r="C12" s="10" t="s">
        <v>38</v>
      </c>
      <c r="D12" s="10" t="s">
        <v>39</v>
      </c>
      <c r="E12" s="9" t="str">
        <f>HYPERLINK("https://pruffme.com/landing/itp/tmp1549973509","Зарегистрируйтесь на вебинар здесь")</f>
        <v>Зарегистрируйтесь на вебинар здесь</v>
      </c>
    </row>
    <row r="13">
      <c r="A13" s="6" t="s">
        <v>40</v>
      </c>
      <c r="B13" s="12" t="s">
        <v>16</v>
      </c>
      <c r="C13" s="8" t="s">
        <v>41</v>
      </c>
      <c r="D13" s="10" t="s">
        <v>42</v>
      </c>
      <c r="E13" s="9" t="str">
        <f>HYPERLINK("https://pruffme.com/landing/itp/tmp1549972180","Зарегистрируйтесь на вебинар здесь")</f>
        <v>Зарегистрируйтесь на вебинар здесь</v>
      </c>
    </row>
    <row r="14">
      <c r="A14" s="6" t="s">
        <v>43</v>
      </c>
      <c r="B14" s="10" t="s">
        <v>44</v>
      </c>
      <c r="C14" s="10" t="s">
        <v>45</v>
      </c>
      <c r="D14" s="10" t="s">
        <v>46</v>
      </c>
      <c r="E14" s="9" t="str">
        <f>HYPERLINK("https://pruffme.com/landing/itp/tmp1549972898","Зарегистрируйтесь на вебинар здесь")</f>
        <v>Зарегистрируйтесь на вебинар здесь</v>
      </c>
    </row>
    <row r="15">
      <c r="A15" s="6" t="s">
        <v>47</v>
      </c>
      <c r="B15" s="12" t="s">
        <v>48</v>
      </c>
      <c r="C15" s="12" t="s">
        <v>49</v>
      </c>
      <c r="D15" s="10" t="s">
        <v>50</v>
      </c>
      <c r="E15" s="9" t="str">
        <f>HYPERLINK("https://pruffme.com/landing/itp/tmp1549973642","Зарегистрируйтесь на вебинар здесь")</f>
        <v>Зарегистрируйтесь на вебинар здесь</v>
      </c>
    </row>
    <row r="16">
      <c r="A16" s="6" t="s">
        <v>51</v>
      </c>
      <c r="B16" s="12" t="s">
        <v>27</v>
      </c>
      <c r="C16" s="12" t="s">
        <v>52</v>
      </c>
      <c r="D16" s="10" t="s">
        <v>53</v>
      </c>
      <c r="E16" s="9" t="str">
        <f>HYPERLINK("https://pruffme.com/landing/itp/tmp1549973894","Зарегистрируйтесь на вебинар здесь")</f>
        <v>Зарегистрируйтесь на вебинар здесь</v>
      </c>
    </row>
    <row r="17">
      <c r="A17" s="6" t="s">
        <v>54</v>
      </c>
      <c r="B17" s="10" t="s">
        <v>12</v>
      </c>
      <c r="C17" s="8" t="s">
        <v>55</v>
      </c>
      <c r="D17" s="10" t="s">
        <v>56</v>
      </c>
      <c r="E17" s="9" t="str">
        <f>HYPERLINK("https://pruffme.com/landing/itp/tmp1549971979","Зарегистрируйтесь на вебинар здесь")</f>
        <v>Зарегистрируйтесь на вебинар здесь</v>
      </c>
    </row>
    <row r="18">
      <c r="A18" s="6" t="s">
        <v>57</v>
      </c>
      <c r="B18" s="12" t="s">
        <v>58</v>
      </c>
      <c r="C18" s="12"/>
      <c r="D18" s="10" t="s">
        <v>59</v>
      </c>
      <c r="E18" s="9" t="str">
        <f>HYPERLINK("https://pruffme.com/landing/itp/tmp1549974023","Зарегистрируйтесь на вебинар здесь")</f>
        <v>Зарегистрируйтесь на вебинар здесь</v>
      </c>
    </row>
    <row r="19">
      <c r="A19" s="14" t="s">
        <v>60</v>
      </c>
      <c r="B19" s="15" t="s">
        <v>48</v>
      </c>
      <c r="C19" s="16" t="s">
        <v>61</v>
      </c>
      <c r="D19" s="14" t="s">
        <v>62</v>
      </c>
      <c r="E19" s="17" t="str">
        <f>HYPERLINK("https://youtu.be/nL465mC2xSk","Ссылка на запись вебинара: https://youtu.be/nL465mC2xSk")</f>
        <v>Ссылка на запись вебинара: https://youtu.be/nL465mC2xSk</v>
      </c>
    </row>
    <row r="20">
      <c r="A20" s="14" t="s">
        <v>63</v>
      </c>
      <c r="B20" s="15" t="s">
        <v>64</v>
      </c>
      <c r="C20" s="16" t="s">
        <v>65</v>
      </c>
      <c r="D20" s="14" t="s">
        <v>62</v>
      </c>
      <c r="E20" s="17" t="str">
        <f>HYPERLINK("https://youtu.be/hXj8APRRa_M","Ссылка на запись вебинара:
https://youtu.be/hXj8APRRa_M")</f>
        <v>Ссылка на запись вебинара:
https://youtu.be/hXj8APRRa_M</v>
      </c>
    </row>
    <row r="21">
      <c r="A21" s="14" t="s">
        <v>66</v>
      </c>
      <c r="B21" s="16" t="s">
        <v>20</v>
      </c>
      <c r="C21" s="16" t="s">
        <v>67</v>
      </c>
      <c r="D21" s="14" t="s">
        <v>62</v>
      </c>
      <c r="E21" s="18" t="str">
        <f>HYPERLINK("https://youtu.be/UlmF4R1ijC0","Ссылка на запись вебинара: https://youtu.be/UlmF4R1ijC0")</f>
        <v>Ссылка на запись вебинара: https://youtu.be/UlmF4R1ijC0</v>
      </c>
    </row>
    <row r="22">
      <c r="A22" s="14" t="s">
        <v>68</v>
      </c>
      <c r="B22" s="16" t="s">
        <v>12</v>
      </c>
      <c r="C22" s="16" t="s">
        <v>69</v>
      </c>
      <c r="D22" s="14" t="s">
        <v>62</v>
      </c>
      <c r="E22" s="19" t="s">
        <v>70</v>
      </c>
    </row>
    <row r="23">
      <c r="A23" s="14" t="s">
        <v>78</v>
      </c>
      <c r="B23" s="16" t="s">
        <v>79</v>
      </c>
      <c r="C23" s="16" t="s">
        <v>86</v>
      </c>
      <c r="D23" s="14" t="s">
        <v>62</v>
      </c>
      <c r="E23" s="19" t="s">
        <v>70</v>
      </c>
    </row>
    <row r="24">
      <c r="A24" s="14" t="s">
        <v>88</v>
      </c>
      <c r="B24" s="21" t="s">
        <v>89</v>
      </c>
      <c r="C24" s="16" t="s">
        <v>90</v>
      </c>
      <c r="D24" s="14" t="s">
        <v>62</v>
      </c>
      <c r="E24" s="19" t="s">
        <v>70</v>
      </c>
    </row>
    <row r="25">
      <c r="A25" s="14" t="s">
        <v>91</v>
      </c>
      <c r="B25" s="16" t="s">
        <v>83</v>
      </c>
      <c r="C25" s="16" t="s">
        <v>92</v>
      </c>
      <c r="D25" s="14" t="s">
        <v>62</v>
      </c>
      <c r="E25" s="19" t="s">
        <v>70</v>
      </c>
    </row>
    <row r="26">
      <c r="A26" s="14" t="s">
        <v>93</v>
      </c>
      <c r="B26" s="15" t="s">
        <v>94</v>
      </c>
      <c r="C26" s="15" t="s">
        <v>95</v>
      </c>
      <c r="D26" s="14" t="s">
        <v>62</v>
      </c>
      <c r="E26" s="19" t="s">
        <v>70</v>
      </c>
    </row>
    <row r="27">
      <c r="A27" s="6"/>
      <c r="B27" s="12"/>
      <c r="C27" s="12"/>
      <c r="D27" s="10"/>
      <c r="E27" s="22"/>
    </row>
    <row r="28">
      <c r="A28" s="6"/>
      <c r="B28" s="12"/>
      <c r="C28" s="12"/>
      <c r="D28" s="10"/>
      <c r="E28" s="22"/>
    </row>
  </sheetData>
  <autoFilter ref="$A$1:$E$18"/>
  <mergeCells count="2">
    <mergeCell ref="A1:E1"/>
    <mergeCell ref="A2:E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0"/>
    <col customWidth="1" min="2" max="2" width="22.86"/>
    <col customWidth="1" min="3" max="3" width="73.29"/>
    <col customWidth="1" min="4" max="4" width="21.43"/>
    <col customWidth="1" min="5" max="5" width="26.43"/>
  </cols>
  <sheetData>
    <row r="1" ht="23.25" customHeight="1">
      <c r="A1" s="1" t="s">
        <v>71</v>
      </c>
    </row>
    <row r="2">
      <c r="A2" s="3" t="s">
        <v>2</v>
      </c>
      <c r="B2" s="4" t="s">
        <v>3</v>
      </c>
      <c r="C2" s="5" t="s">
        <v>4</v>
      </c>
      <c r="D2" s="4" t="s">
        <v>72</v>
      </c>
      <c r="E2" s="5" t="s">
        <v>6</v>
      </c>
    </row>
    <row r="3">
      <c r="A3" s="6" t="s">
        <v>73</v>
      </c>
      <c r="B3" s="10" t="s">
        <v>31</v>
      </c>
      <c r="C3" s="10" t="s">
        <v>74</v>
      </c>
      <c r="D3" s="10" t="s">
        <v>75</v>
      </c>
      <c r="E3" s="10" t="s">
        <v>76</v>
      </c>
    </row>
    <row r="4">
      <c r="A4" s="6" t="s">
        <v>77</v>
      </c>
      <c r="B4" s="10" t="s">
        <v>31</v>
      </c>
      <c r="C4" s="10" t="s">
        <v>80</v>
      </c>
      <c r="D4" s="10" t="s">
        <v>81</v>
      </c>
      <c r="E4" s="10" t="s">
        <v>76</v>
      </c>
    </row>
    <row r="5">
      <c r="A5" s="6" t="s">
        <v>82</v>
      </c>
      <c r="B5" s="10" t="s">
        <v>83</v>
      </c>
      <c r="C5" s="10" t="s">
        <v>84</v>
      </c>
      <c r="D5" s="10" t="s">
        <v>75</v>
      </c>
      <c r="E5" s="10" t="s">
        <v>76</v>
      </c>
    </row>
    <row r="6">
      <c r="A6" s="6" t="s">
        <v>85</v>
      </c>
      <c r="B6" s="10" t="s">
        <v>83</v>
      </c>
      <c r="C6" s="20"/>
      <c r="D6" s="10" t="s">
        <v>81</v>
      </c>
      <c r="E6" s="10" t="s">
        <v>76</v>
      </c>
    </row>
    <row r="7">
      <c r="A7" s="6" t="s">
        <v>87</v>
      </c>
      <c r="B7" s="12" t="s">
        <v>58</v>
      </c>
      <c r="C7" s="20"/>
      <c r="D7" s="10"/>
      <c r="E7" s="10"/>
    </row>
  </sheetData>
  <mergeCells count="1">
    <mergeCell ref="A1:E1"/>
  </mergeCells>
  <drawing r:id="rId1"/>
</worksheet>
</file>